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7\"/>
    </mc:Choice>
  </mc:AlternateContent>
  <xr:revisionPtr revIDLastSave="0" documentId="13_ncr:1_{0F2AFB97-0275-41CC-9BA4-FF8087859DF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J6" i="17" l="1"/>
  <c r="J7" i="17"/>
  <c r="J8" i="17"/>
  <c r="J9" i="17"/>
  <c r="J10" i="17"/>
  <c r="J11" i="17"/>
  <c r="J12" i="17"/>
  <c r="J13" i="17"/>
  <c r="J5" i="17"/>
  <c r="C14" i="17" l="1"/>
  <c r="D14" i="17"/>
  <c r="E14" i="17"/>
  <c r="F14" i="17"/>
  <c r="G14" i="17"/>
  <c r="H14" i="17"/>
  <c r="I14" i="17"/>
  <c r="B14" i="17"/>
  <c r="J14" i="17" l="1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<sst xmlns="http://schemas.openxmlformats.org/spreadsheetml/2006/main" count="61" uniqueCount="49">
  <si>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</si>
  <si>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</si>
  <si>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</si>
  <si>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</si>
  <si>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</si>
  <si>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</si>
  <si>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</si>
  <si>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</si>
  <si>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</si>
  <si>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</si>
  <si>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</si>
  <si>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</si>
  <si>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</si>
  <si>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</si>
  <si>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</si>
  <si>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</si>
  <si>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</si>
  <si>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</si>
  <si>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</si>
  <si>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</si>
  <si>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</si>
  <si>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</si>
  <si>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</si>
  <si>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</si>
  <si>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</si>
  <si>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</si>
  <si>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</si>
  <si>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</si>
  <si>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</si>
  <si>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</si>
  <si>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</si>
  <si>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</si>
  <si>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</si>
  <si>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</si>
  <si>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</si>
  <si>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</si>
  <si>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</si>
  <si>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</si>
  <si>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</si>
  <si>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</si>
  <si>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</si>
  <si>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</si>
  <si>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</si>
  <si>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</si>
  <si>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</si>
  <si>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</si>
  <si>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АО Нурбанк</t>
  </si>
  <si>
    <t>Период (по состоянию на 01.07.2023)</t>
  </si>
  <si>
    <t>Информация о временно свободных средствах в лизинговых компаниях в разрезе программ Фонда по состоянию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</si>
</sst>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4"/>
  <sheetViews>
    <sheetView tabSelected="1" zoomScale="70" zoomScaleNormal="70" workbookViewId="0">
      <selection activeCell="D40" sqref="D40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47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-213336876.11000001</v>
      </c>
      <c r="C5" s="37"/>
      <c r="D5" s="37"/>
      <c r="E5" s="37">
        <v>84181547.060000002</v>
      </c>
      <c r="F5" s="37">
        <v>-114986480</v>
      </c>
      <c r="G5" s="37">
        <v>-192785504</v>
      </c>
      <c r="H5" s="37">
        <v>-228093032</v>
      </c>
      <c r="I5" s="37">
        <v>-122880954.23999999</v>
      </c>
      <c r="J5" s="38">
        <f>SUM(B5:I5)</f>
        <v>-787901299.28999996</v>
      </c>
    </row>
    <row r="6" spans="1:10" x14ac:dyDescent="0.25">
      <c r="A6" s="36" t="s">
        <v>36</v>
      </c>
      <c r="B6" s="37">
        <v>-139781839.44999999</v>
      </c>
      <c r="C6" s="37"/>
      <c r="D6" s="37"/>
      <c r="E6" s="37">
        <v>4592592.4800000004</v>
      </c>
      <c r="F6" s="37">
        <v>-528414049</v>
      </c>
      <c r="G6" s="37">
        <v>-607119951</v>
      </c>
      <c r="H6" s="37">
        <v>-512353397</v>
      </c>
      <c r="I6" s="37"/>
      <c r="J6" s="38">
        <f t="shared" ref="J6:J14" si="0">SUM(B6:I6)</f>
        <v>-1783076643.97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-1023925961</v>
      </c>
      <c r="G7" s="37">
        <v>-2143080876</v>
      </c>
      <c r="H7" s="37">
        <v>-2326867853</v>
      </c>
      <c r="I7" s="37">
        <v>61148.37</v>
      </c>
      <c r="J7" s="38">
        <f t="shared" si="0"/>
        <v>-5493813541.6300001</v>
      </c>
    </row>
    <row r="8" spans="1:10" x14ac:dyDescent="0.25">
      <c r="A8" s="36" t="s">
        <v>38</v>
      </c>
      <c r="B8" s="37"/>
      <c r="C8" s="37"/>
      <c r="D8" s="37"/>
      <c r="E8" s="37">
        <v>365874653.75999999</v>
      </c>
      <c r="F8" s="37">
        <v>-412928164</v>
      </c>
      <c r="G8" s="37">
        <v>-2404636972</v>
      </c>
      <c r="H8" s="37">
        <v>-2588221947</v>
      </c>
      <c r="I8" s="37">
        <v>638846685.65999997</v>
      </c>
      <c r="J8" s="38">
        <f t="shared" si="0"/>
        <v>-4401065743.5799999</v>
      </c>
    </row>
    <row r="9" spans="1:10" x14ac:dyDescent="0.25">
      <c r="A9" s="36" t="s">
        <v>39</v>
      </c>
      <c r="B9" s="37">
        <v>13644912.42</v>
      </c>
      <c r="C9" s="37"/>
      <c r="D9" s="37"/>
      <c r="E9" s="37"/>
      <c r="F9" s="37">
        <v>-133708227</v>
      </c>
      <c r="G9" s="37">
        <v>-559015036</v>
      </c>
      <c r="H9" s="37">
        <v>-468165655</v>
      </c>
      <c r="I9" s="37">
        <v>338742678.56</v>
      </c>
      <c r="J9" s="38">
        <f t="shared" si="0"/>
        <v>-808501327.01999998</v>
      </c>
    </row>
    <row r="10" spans="1:10" x14ac:dyDescent="0.25">
      <c r="A10" s="36" t="s">
        <v>40</v>
      </c>
      <c r="B10" s="37"/>
      <c r="C10" s="37"/>
      <c r="D10" s="37"/>
      <c r="E10" s="37">
        <v>465668986</v>
      </c>
      <c r="F10" s="37">
        <v>-388057625</v>
      </c>
      <c r="G10" s="37">
        <v>-254767295</v>
      </c>
      <c r="H10" s="37">
        <v>-364402763</v>
      </c>
      <c r="I10" s="37">
        <v>815480404.97000003</v>
      </c>
      <c r="J10" s="38">
        <f t="shared" si="0"/>
        <v>273921707.97000003</v>
      </c>
    </row>
    <row r="11" spans="1:10" x14ac:dyDescent="0.25">
      <c r="A11" s="36" t="s">
        <v>41</v>
      </c>
      <c r="B11" s="37"/>
      <c r="C11" s="37"/>
      <c r="D11" s="37">
        <v>719869128.13999999</v>
      </c>
      <c r="E11" s="37"/>
      <c r="F11" s="37"/>
      <c r="G11" s="37"/>
      <c r="H11" s="37"/>
      <c r="I11" s="37"/>
      <c r="J11" s="38">
        <f t="shared" si="0"/>
        <v>719869128.13999999</v>
      </c>
    </row>
    <row r="12" spans="1:10" x14ac:dyDescent="0.25">
      <c r="A12" s="36" t="s">
        <v>46</v>
      </c>
      <c r="B12" s="37"/>
      <c r="C12" s="37"/>
      <c r="D12" s="37"/>
      <c r="E12" s="37">
        <v>4955767.6900000004</v>
      </c>
      <c r="F12" s="37">
        <v>188705491</v>
      </c>
      <c r="G12" s="37">
        <v>221081520</v>
      </c>
      <c r="H12" s="37">
        <v>337416464</v>
      </c>
      <c r="I12" s="37">
        <v>9533282.1600000001</v>
      </c>
      <c r="J12" s="38">
        <f t="shared" si="0"/>
        <v>761692524.85000002</v>
      </c>
    </row>
    <row r="13" spans="1:10" ht="30" x14ac:dyDescent="0.25">
      <c r="A13" s="36" t="s">
        <v>42</v>
      </c>
      <c r="B13" s="37">
        <v>156564952.97</v>
      </c>
      <c r="C13" s="37"/>
      <c r="D13" s="37"/>
      <c r="E13" s="37"/>
      <c r="F13" s="37"/>
      <c r="G13" s="37"/>
      <c r="H13" s="37"/>
      <c r="I13" s="37"/>
      <c r="J13" s="38">
        <f t="shared" si="0"/>
        <v>156564952.97</v>
      </c>
    </row>
    <row r="14" spans="1:10" x14ac:dyDescent="0.25">
      <c r="A14" s="41" t="s">
        <v>6</v>
      </c>
      <c r="B14" s="42">
        <f>SUM(B5:B13)</f>
        <v>-182908850.16999999</v>
      </c>
      <c r="C14" s="42">
        <f t="shared" ref="C14:I14" si="1">SUM(C5:C13)</f>
        <v>0</v>
      </c>
      <c r="D14" s="42">
        <f t="shared" si="1"/>
        <v>719869128.13999999</v>
      </c>
      <c r="E14" s="42">
        <f t="shared" si="1"/>
        <v>925273546.99000001</v>
      </c>
      <c r="F14" s="42">
        <f t="shared" si="1"/>
        <v>-2413315015</v>
      </c>
      <c r="G14" s="42">
        <f t="shared" si="1"/>
        <v>-5940324114</v>
      </c>
      <c r="H14" s="42">
        <f t="shared" si="1"/>
        <v>-6150688183</v>
      </c>
      <c r="I14" s="42">
        <f t="shared" si="1"/>
        <v>1679783245.48</v>
      </c>
      <c r="J14" s="42">
        <f t="shared" si="0"/>
        <v>-11362310241.560001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9"/>
  <sheetViews>
    <sheetView view="pageBreakPreview" zoomScale="110" zoomScaleNormal="85" zoomScaleSheetLayoutView="11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C6" sqref="C6:E14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48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v>686008680</v>
      </c>
      <c r="E6" s="32">
        <f t="shared" ref="E6" si="0">SUM(C6:D6)</f>
        <v>686008680</v>
      </c>
    </row>
    <row r="7" spans="1:5" s="3" customFormat="1" x14ac:dyDescent="0.25">
      <c r="A7" s="14">
        <v>2</v>
      </c>
      <c r="B7" s="15" t="s">
        <v>11</v>
      </c>
      <c r="C7" s="18">
        <v>-1132000089</v>
      </c>
      <c r="D7" s="16"/>
      <c r="E7" s="17">
        <f>SUM(C7:D7)</f>
        <v>-1132000089</v>
      </c>
    </row>
    <row r="8" spans="1:5" s="3" customFormat="1" x14ac:dyDescent="0.25">
      <c r="A8" s="14">
        <v>3</v>
      </c>
      <c r="B8" s="15" t="s">
        <v>43</v>
      </c>
      <c r="C8" s="18">
        <v>-167215937</v>
      </c>
      <c r="D8" s="16"/>
      <c r="E8" s="17">
        <f>SUM(C8:D8)</f>
        <v>-167215937</v>
      </c>
    </row>
    <row r="9" spans="1:5" s="3" customFormat="1" x14ac:dyDescent="0.25">
      <c r="A9" s="14">
        <v>4</v>
      </c>
      <c r="B9" s="31" t="s">
        <v>12</v>
      </c>
      <c r="C9" s="18">
        <v>86827705</v>
      </c>
      <c r="D9" s="16"/>
      <c r="E9" s="17">
        <f>SUM(C9:D9)</f>
        <v>86827705</v>
      </c>
    </row>
    <row r="10" spans="1:5" s="3" customFormat="1" x14ac:dyDescent="0.25">
      <c r="A10" s="14">
        <v>5</v>
      </c>
      <c r="B10" s="15" t="s">
        <v>13</v>
      </c>
      <c r="C10" s="18">
        <v>-676031644</v>
      </c>
      <c r="D10" s="16"/>
      <c r="E10" s="17">
        <f>SUM(C10:D10)</f>
        <v>-676031644</v>
      </c>
    </row>
    <row r="11" spans="1:5" s="3" customFormat="1" x14ac:dyDescent="0.25">
      <c r="A11" s="14">
        <v>6</v>
      </c>
      <c r="B11" s="15" t="s">
        <v>14</v>
      </c>
      <c r="C11" s="18">
        <v>-456565255</v>
      </c>
      <c r="D11" s="16"/>
      <c r="E11" s="17">
        <f>SUM(C11:D11)</f>
        <v>-456565255</v>
      </c>
    </row>
    <row r="12" spans="1:5" s="3" customFormat="1" x14ac:dyDescent="0.25">
      <c r="A12" s="14">
        <v>7</v>
      </c>
      <c r="B12" s="15" t="s">
        <v>25</v>
      </c>
      <c r="C12" s="18">
        <v>-65391833</v>
      </c>
      <c r="D12" s="16"/>
      <c r="E12" s="17">
        <f t="shared" ref="E12:E14" si="1">SUM(C12:D12)</f>
        <v>-65391833</v>
      </c>
    </row>
    <row r="13" spans="1:5" s="3" customFormat="1" x14ac:dyDescent="0.25">
      <c r="A13" s="14">
        <v>8</v>
      </c>
      <c r="B13" s="15" t="s">
        <v>45</v>
      </c>
      <c r="C13" s="18">
        <v>-4402205</v>
      </c>
      <c r="D13" s="16"/>
      <c r="E13" s="17">
        <f t="shared" ref="E13" si="2">SUM(C13:D13)</f>
        <v>-4402205</v>
      </c>
    </row>
    <row r="14" spans="1:5" s="6" customFormat="1" x14ac:dyDescent="0.25">
      <c r="A14" s="10"/>
      <c r="B14" s="12" t="s">
        <v>6</v>
      </c>
      <c r="C14" s="33">
        <f>SUM(C6:C13)</f>
        <v>-2414779258</v>
      </c>
      <c r="D14" s="33">
        <f>SUM(D6:D6)</f>
        <v>686008680</v>
      </c>
      <c r="E14" s="32">
        <f t="shared" si="1"/>
        <v>-1728770578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sqref="A1:E1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48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-521213591</v>
      </c>
      <c r="D5" s="22">
        <v>5809362</v>
      </c>
      <c r="E5" s="26">
        <f t="shared" ref="E5:E11" si="0">SUM(C5:D5)</f>
        <v>-515404229</v>
      </c>
    </row>
    <row r="6" spans="1:5" ht="15.75" x14ac:dyDescent="0.25">
      <c r="A6" s="20">
        <v>2</v>
      </c>
      <c r="B6" s="23" t="s">
        <v>18</v>
      </c>
      <c r="C6" s="22">
        <v>-4832028510</v>
      </c>
      <c r="D6" s="22"/>
      <c r="E6" s="26">
        <f t="shared" si="0"/>
        <v>-4832028510</v>
      </c>
    </row>
    <row r="7" spans="1:5" ht="15.75" x14ac:dyDescent="0.25">
      <c r="A7" s="20">
        <v>3</v>
      </c>
      <c r="B7" s="24" t="s">
        <v>19</v>
      </c>
      <c r="C7" s="22">
        <v>-9193915</v>
      </c>
      <c r="D7" s="22"/>
      <c r="E7" s="26">
        <f t="shared" si="0"/>
        <v>-9193915</v>
      </c>
    </row>
    <row r="8" spans="1:5" ht="15.75" x14ac:dyDescent="0.25">
      <c r="A8" s="20">
        <v>4</v>
      </c>
      <c r="B8" s="24" t="s">
        <v>20</v>
      </c>
      <c r="C8" s="22">
        <v>-32973875</v>
      </c>
      <c r="D8" s="22">
        <v>-1000</v>
      </c>
      <c r="E8" s="26">
        <f t="shared" si="0"/>
        <v>-32974875</v>
      </c>
    </row>
    <row r="9" spans="1:5" ht="15.75" x14ac:dyDescent="0.25">
      <c r="A9" s="20">
        <v>5</v>
      </c>
      <c r="B9" s="24" t="s">
        <v>21</v>
      </c>
      <c r="C9" s="22"/>
      <c r="D9" s="22">
        <v>3300716</v>
      </c>
      <c r="E9" s="26">
        <f t="shared" si="0"/>
        <v>3300716</v>
      </c>
    </row>
    <row r="10" spans="1:5" ht="15.75" x14ac:dyDescent="0.25">
      <c r="A10" s="20">
        <v>6</v>
      </c>
      <c r="B10" s="23" t="s">
        <v>22</v>
      </c>
      <c r="C10" s="22">
        <v>-1411871</v>
      </c>
      <c r="D10" s="22"/>
      <c r="E10" s="26">
        <f t="shared" si="0"/>
        <v>-1411871</v>
      </c>
    </row>
    <row r="11" spans="1:5" ht="15.75" x14ac:dyDescent="0.25">
      <c r="A11" s="20">
        <v>7</v>
      </c>
      <c r="B11" s="24" t="s">
        <v>23</v>
      </c>
      <c r="C11" s="22">
        <v>-102674208</v>
      </c>
      <c r="D11" s="22"/>
      <c r="E11" s="26">
        <f t="shared" si="0"/>
        <v>-102674208</v>
      </c>
    </row>
    <row r="12" spans="1:5" ht="15.75" x14ac:dyDescent="0.25">
      <c r="A12" s="20">
        <v>8</v>
      </c>
      <c r="B12" s="24" t="s">
        <v>24</v>
      </c>
      <c r="C12" s="22">
        <v>-104269282</v>
      </c>
      <c r="D12" s="22"/>
      <c r="E12" s="26">
        <f>SUM(C12:D12)</f>
        <v>-104269282</v>
      </c>
    </row>
    <row r="13" spans="1:5" ht="15.75" x14ac:dyDescent="0.25">
      <c r="A13" s="20"/>
      <c r="B13" s="25" t="s">
        <v>6</v>
      </c>
      <c r="C13" s="26">
        <f>SUM(C5:C12)</f>
        <v>-5603765252</v>
      </c>
      <c r="D13" s="26">
        <f>SUM(D5:D12)</f>
        <v>9109078</v>
      </c>
      <c r="E13" s="26">
        <f>SUM(E5:E12)</f>
        <v>-5594656174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2023-09-21T14:14:38Z</dcterms:modified>
</cp:coreProperties>
</file>